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أول - السكان\"/>
    </mc:Choice>
  </mc:AlternateContent>
  <bookViews>
    <workbookView xWindow="0" yWindow="0" windowWidth="23940" windowHeight="8730"/>
  </bookViews>
  <sheets>
    <sheet name=" جدول 06-01 Table  " sheetId="1" r:id="rId1"/>
  </sheets>
  <externalReferences>
    <externalReference r:id="rId2"/>
  </externalReferences>
  <definedNames>
    <definedName name="M1000000000000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K15" i="1"/>
  <c r="J15" i="1"/>
  <c r="H15" i="1"/>
  <c r="G15" i="1"/>
  <c r="F15" i="1"/>
  <c r="E15" i="1"/>
  <c r="L14" i="1"/>
  <c r="D14" i="1"/>
  <c r="L13" i="1"/>
  <c r="D13" i="1"/>
  <c r="L12" i="1"/>
  <c r="D12" i="1"/>
  <c r="C12" i="1"/>
  <c r="C15" i="1" s="1"/>
  <c r="B12" i="1"/>
  <c r="B15" i="1" s="1"/>
  <c r="L11" i="1"/>
  <c r="D11" i="1"/>
  <c r="L10" i="1"/>
  <c r="L15" i="1" s="1"/>
  <c r="D10" i="1"/>
  <c r="D15" i="1" s="1"/>
</calcChain>
</file>

<file path=xl/sharedStrings.xml><?xml version="1.0" encoding="utf-8"?>
<sst xmlns="http://schemas.openxmlformats.org/spreadsheetml/2006/main" count="40" uniqueCount="26">
  <si>
    <t>السكان ( 10 سنوات فأكثر ) حسب الحالة التعليمية والجنس - إمارة دبي</t>
  </si>
  <si>
    <t>Population ( 10 Years and Above ) by Educational Status and Sex - Emirate of Dubai</t>
  </si>
  <si>
    <t>( 2000 , 2005 , 2015 )</t>
  </si>
  <si>
    <t>جـــدول ( 06 - 01 ) Table</t>
  </si>
  <si>
    <t>الحالة التعليمية</t>
  </si>
  <si>
    <t>*2015</t>
  </si>
  <si>
    <t>Educational Status</t>
  </si>
  <si>
    <t>ذكور</t>
  </si>
  <si>
    <t>إناث</t>
  </si>
  <si>
    <t>المجموع</t>
  </si>
  <si>
    <t>%</t>
  </si>
  <si>
    <t>Males</t>
  </si>
  <si>
    <t>Females</t>
  </si>
  <si>
    <t>Total</t>
  </si>
  <si>
    <t>أمــــي
Illiterate</t>
  </si>
  <si>
    <t>يقرأ ويكتب
Literate</t>
  </si>
  <si>
    <t>مؤهل متوسط
Intermediate Degree</t>
  </si>
  <si>
    <t>مؤهل دون الجامعي
Under University
Degree</t>
  </si>
  <si>
    <t>مؤهل جامعي فما فوق
University and Post
Graduate Degree</t>
  </si>
  <si>
    <t>المجموع
Total</t>
  </si>
  <si>
    <t>*  تقديري</t>
  </si>
  <si>
    <t>* Estimated</t>
  </si>
  <si>
    <t xml:space="preserve">المصدر : مركز دبي للاحصاء </t>
  </si>
  <si>
    <t>Source : Dubai Statistics Center</t>
  </si>
  <si>
    <t xml:space="preserve">          </t>
  </si>
  <si>
    <t xml:space="preserve">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</si>
</sst>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0"/>
      <name val="GE SS Text Light"/>
      <family val="1"/>
      <charset val="178"/>
    </font>
    <font>
      <b/>
      <sz val="11"/>
      <name val="WinSoft Pro"/>
      <family val="2"/>
    </font>
    <font>
      <sz val="11"/>
      <name val="WinSoft Pro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Continuous" vertical="center"/>
    </xf>
    <xf numFmtId="0" fontId="5" fillId="2" borderId="5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1" fillId="0" borderId="0" xfId="0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3" fontId="5" fillId="2" borderId="13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4" fontId="4" fillId="2" borderId="13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228600</xdr:colOff>
      <xdr:row>0</xdr:row>
      <xdr:rowOff>552450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76825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0</xdr:row>
      <xdr:rowOff>38100</xdr:rowOff>
    </xdr:from>
    <xdr:to>
      <xdr:col>12</xdr:col>
      <xdr:colOff>676275</xdr:colOff>
      <xdr:row>0</xdr:row>
      <xdr:rowOff>647700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89950" y="38100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5/&#1575;&#1604;&#1576;&#1575;&#1576;%20&#1575;&#1604;&#1571;&#1608;&#1604;-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Table  "/>
      <sheetName val="جدول 03 -01 Table "/>
      <sheetName val="جدول 04-01 Table "/>
      <sheetName val="شكل 01-01 Figure  "/>
      <sheetName val="جدول 05-01 Table   "/>
      <sheetName val="fIGURE 01-02 شكل"/>
      <sheetName val=" جدول 06-01 Table  "/>
      <sheetName val="شكل 03-01 Figure "/>
      <sheetName val="جدول  07-01 Table "/>
      <sheetName val="شكل 04-01 Figure"/>
      <sheetName val="جدول 08 -01 Table"/>
      <sheetName val="شكل 05 -01 Figure"/>
      <sheetName val="جدول 09-01 "/>
      <sheetName val="شكل 06-01 Figure"/>
      <sheetName val="جدول 10-01 "/>
      <sheetName val="جدول  11-01 "/>
      <sheetName val="جدول 12-01 "/>
      <sheetName val="جدول 13-01 "/>
      <sheetName val="جدول 14-01 "/>
      <sheetName val="جدول 15 -01  "/>
      <sheetName val="جدول 16-01 "/>
      <sheetName val="بيانات الرسومات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7"/>
      <sheetData sheetId="9"/>
      <sheetData sheetId="11"/>
      <sheetData sheetId="13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W18"/>
  <sheetViews>
    <sheetView rightToLeft="1" tabSelected="1" view="pageBreakPreview" zoomScaleNormal="75" zoomScaleSheetLayoutView="100" workbookViewId="0">
      <selection activeCell="A7" sqref="A7"/>
    </sheetView>
  </sheetViews>
  <sheetFormatPr defaultRowHeight="15"/>
  <cols>
    <col min="1" max="1" width="22.7109375" style="1" customWidth="1"/>
    <col min="2" max="2" width="11.85546875" style="1" bestFit="1" customWidth="1"/>
    <col min="3" max="3" width="10.7109375" style="1" bestFit="1" customWidth="1"/>
    <col min="4" max="4" width="11.85546875" style="1" bestFit="1" customWidth="1"/>
    <col min="5" max="5" width="10.7109375" style="1" bestFit="1" customWidth="1"/>
    <col min="6" max="7" width="11.85546875" style="1" bestFit="1" customWidth="1"/>
    <col min="8" max="8" width="13.7109375" style="1" bestFit="1" customWidth="1"/>
    <col min="9" max="9" width="10.7109375" style="1" bestFit="1" customWidth="1"/>
    <col min="10" max="10" width="13.7109375" style="1" bestFit="1" customWidth="1"/>
    <col min="11" max="11" width="11.85546875" style="1" bestFit="1" customWidth="1"/>
    <col min="12" max="12" width="13.7109375" style="1" bestFit="1" customWidth="1"/>
    <col min="13" max="13" width="10.7109375" style="1" bestFit="1" customWidth="1"/>
    <col min="14" max="14" width="9.140625" style="1"/>
    <col min="15" max="15" width="9.42578125" style="1" bestFit="1" customWidth="1"/>
    <col min="16" max="23" width="9.140625" style="1"/>
    <col min="24" max="16384" width="9.140625" style="2"/>
  </cols>
  <sheetData>
    <row r="1" spans="1:23" ht="52.5" customHeight="1"/>
    <row r="2" spans="1:23" s="4" customFormat="1" ht="18.7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s="4" customFormat="1" ht="18.7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9.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3" ht="2.25" customHeight="1"/>
    <row r="6" spans="1:23" ht="24.95" customHeight="1">
      <c r="A6" s="6" t="s">
        <v>3</v>
      </c>
    </row>
    <row r="7" spans="1:23" ht="24" customHeight="1">
      <c r="A7" s="7" t="s">
        <v>4</v>
      </c>
      <c r="B7" s="8">
        <v>2000</v>
      </c>
      <c r="C7" s="9"/>
      <c r="D7" s="9"/>
      <c r="E7" s="10"/>
      <c r="F7" s="11">
        <v>2005</v>
      </c>
      <c r="G7" s="12"/>
      <c r="H7" s="12"/>
      <c r="I7" s="13"/>
      <c r="J7" s="8" t="s">
        <v>5</v>
      </c>
      <c r="K7" s="9"/>
      <c r="L7" s="9"/>
      <c r="M7" s="9"/>
      <c r="N7" s="14"/>
    </row>
    <row r="8" spans="1:23" ht="21" customHeight="1">
      <c r="A8" s="15" t="s">
        <v>6</v>
      </c>
      <c r="B8" s="16" t="s">
        <v>7</v>
      </c>
      <c r="C8" s="16" t="s">
        <v>8</v>
      </c>
      <c r="D8" s="17" t="s">
        <v>9</v>
      </c>
      <c r="E8" s="18" t="s">
        <v>10</v>
      </c>
      <c r="F8" s="16" t="s">
        <v>7</v>
      </c>
      <c r="G8" s="16" t="s">
        <v>8</v>
      </c>
      <c r="H8" s="17" t="s">
        <v>9</v>
      </c>
      <c r="I8" s="19" t="s">
        <v>10</v>
      </c>
      <c r="J8" s="16" t="s">
        <v>7</v>
      </c>
      <c r="K8" s="16" t="s">
        <v>8</v>
      </c>
      <c r="L8" s="17" t="s">
        <v>9</v>
      </c>
      <c r="M8" s="19" t="s">
        <v>10</v>
      </c>
    </row>
    <row r="9" spans="1:23" ht="17.25" customHeight="1">
      <c r="A9" s="20"/>
      <c r="B9" s="21" t="s">
        <v>11</v>
      </c>
      <c r="C9" s="21" t="s">
        <v>12</v>
      </c>
      <c r="D9" s="22" t="s">
        <v>13</v>
      </c>
      <c r="E9" s="21"/>
      <c r="F9" s="21" t="s">
        <v>11</v>
      </c>
      <c r="G9" s="21" t="s">
        <v>12</v>
      </c>
      <c r="H9" s="22" t="s">
        <v>13</v>
      </c>
      <c r="I9" s="23"/>
      <c r="J9" s="21" t="s">
        <v>11</v>
      </c>
      <c r="K9" s="21" t="s">
        <v>12</v>
      </c>
      <c r="L9" s="22" t="s">
        <v>13</v>
      </c>
      <c r="M9" s="23"/>
    </row>
    <row r="10" spans="1:23" ht="44.25" customHeight="1">
      <c r="A10" s="24" t="s">
        <v>14</v>
      </c>
      <c r="B10" s="25">
        <v>54145</v>
      </c>
      <c r="C10" s="25">
        <v>15754</v>
      </c>
      <c r="D10" s="26">
        <f>SUM(B10:C10)</f>
        <v>69899</v>
      </c>
      <c r="E10" s="27">
        <v>9.19</v>
      </c>
      <c r="F10" s="25">
        <v>61130</v>
      </c>
      <c r="G10" s="25">
        <v>10144</v>
      </c>
      <c r="H10" s="26">
        <v>71274</v>
      </c>
      <c r="I10" s="28">
        <v>5.89</v>
      </c>
      <c r="J10" s="25">
        <v>43599</v>
      </c>
      <c r="K10" s="25">
        <v>13573</v>
      </c>
      <c r="L10" s="26">
        <f>J10+K10</f>
        <v>57172</v>
      </c>
      <c r="M10" s="27">
        <v>2.62</v>
      </c>
    </row>
    <row r="11" spans="1:23" ht="44.25" customHeight="1">
      <c r="A11" s="29" t="s">
        <v>15</v>
      </c>
      <c r="B11" s="30">
        <v>108024</v>
      </c>
      <c r="C11" s="30">
        <v>32751</v>
      </c>
      <c r="D11" s="31">
        <f>SUM(B11:C11)</f>
        <v>140775</v>
      </c>
      <c r="E11" s="32">
        <v>18.510000000000002</v>
      </c>
      <c r="F11" s="30">
        <v>125298</v>
      </c>
      <c r="G11" s="30">
        <v>26856</v>
      </c>
      <c r="H11" s="31">
        <v>152154</v>
      </c>
      <c r="I11" s="33">
        <v>12.57</v>
      </c>
      <c r="J11" s="30">
        <v>131650</v>
      </c>
      <c r="K11" s="30">
        <v>37094</v>
      </c>
      <c r="L11" s="31">
        <f>J11+K11</f>
        <v>168744</v>
      </c>
      <c r="M11" s="34">
        <v>7.74</v>
      </c>
    </row>
    <row r="12" spans="1:23" ht="48.75" customHeight="1">
      <c r="A12" s="24" t="s">
        <v>16</v>
      </c>
      <c r="B12" s="35">
        <f>83438+91809+111695</f>
        <v>286942</v>
      </c>
      <c r="C12" s="35">
        <f>25102+27985+45834</f>
        <v>98921</v>
      </c>
      <c r="D12" s="36">
        <f>SUM(B12:C12)</f>
        <v>385863</v>
      </c>
      <c r="E12" s="37">
        <v>50.72</v>
      </c>
      <c r="F12" s="35">
        <v>581810</v>
      </c>
      <c r="G12" s="35">
        <v>158461</v>
      </c>
      <c r="H12" s="36">
        <v>740271</v>
      </c>
      <c r="I12" s="28">
        <v>61.16</v>
      </c>
      <c r="J12" s="35">
        <v>1002153</v>
      </c>
      <c r="K12" s="35">
        <v>298837</v>
      </c>
      <c r="L12" s="26">
        <f>K12+J12</f>
        <v>1300990</v>
      </c>
      <c r="M12" s="27">
        <v>59.69</v>
      </c>
    </row>
    <row r="13" spans="1:23" ht="47.25" customHeight="1">
      <c r="A13" s="29" t="s">
        <v>17</v>
      </c>
      <c r="B13" s="30">
        <v>21870</v>
      </c>
      <c r="C13" s="30">
        <v>10552</v>
      </c>
      <c r="D13" s="31">
        <f>SUM(B13:C13)</f>
        <v>32422</v>
      </c>
      <c r="E13" s="32">
        <v>4.26</v>
      </c>
      <c r="F13" s="30">
        <v>35641</v>
      </c>
      <c r="G13" s="30">
        <v>14357</v>
      </c>
      <c r="H13" s="31">
        <v>49998</v>
      </c>
      <c r="I13" s="33">
        <v>4.13</v>
      </c>
      <c r="J13" s="30">
        <v>48347</v>
      </c>
      <c r="K13" s="30">
        <v>30414</v>
      </c>
      <c r="L13" s="31">
        <f>K13+J13</f>
        <v>78761</v>
      </c>
      <c r="M13" s="34">
        <v>3.61</v>
      </c>
    </row>
    <row r="14" spans="1:23" ht="51.75">
      <c r="A14" s="24" t="s">
        <v>18</v>
      </c>
      <c r="B14" s="35">
        <v>87390</v>
      </c>
      <c r="C14" s="35">
        <v>44345</v>
      </c>
      <c r="D14" s="36">
        <f>SUM(B14:C14)</f>
        <v>131735</v>
      </c>
      <c r="E14" s="37">
        <v>17.32</v>
      </c>
      <c r="F14" s="35">
        <v>128117</v>
      </c>
      <c r="G14" s="35">
        <v>68624</v>
      </c>
      <c r="H14" s="36">
        <v>196741</v>
      </c>
      <c r="I14" s="38">
        <v>16.25</v>
      </c>
      <c r="J14" s="35">
        <v>340174</v>
      </c>
      <c r="K14" s="35">
        <v>233854</v>
      </c>
      <c r="L14" s="26">
        <f>K14+J14</f>
        <v>574028</v>
      </c>
      <c r="M14" s="37">
        <v>26.34</v>
      </c>
    </row>
    <row r="15" spans="1:23" ht="42" customHeight="1">
      <c r="A15" s="39" t="s">
        <v>19</v>
      </c>
      <c r="B15" s="40">
        <f>SUM(B10:B14)</f>
        <v>558371</v>
      </c>
      <c r="C15" s="40">
        <f t="shared" ref="C15:H15" si="0">SUM(C10:C14)</f>
        <v>202323</v>
      </c>
      <c r="D15" s="41">
        <f t="shared" si="0"/>
        <v>760694</v>
      </c>
      <c r="E15" s="42">
        <f t="shared" si="0"/>
        <v>100</v>
      </c>
      <c r="F15" s="40">
        <f t="shared" si="0"/>
        <v>931996</v>
      </c>
      <c r="G15" s="40">
        <f t="shared" si="0"/>
        <v>278442</v>
      </c>
      <c r="H15" s="41">
        <f t="shared" si="0"/>
        <v>1210438</v>
      </c>
      <c r="I15" s="43">
        <v>100</v>
      </c>
      <c r="J15" s="40">
        <f>SUM(J10:J14)</f>
        <v>1565923</v>
      </c>
      <c r="K15" s="40">
        <f>SUM(K10:K14)</f>
        <v>613772</v>
      </c>
      <c r="L15" s="41">
        <f>SUM(L10:L14)</f>
        <v>2179695</v>
      </c>
      <c r="M15" s="42">
        <f>SUM(M10:M14)</f>
        <v>100</v>
      </c>
    </row>
    <row r="16" spans="1:23" ht="15" customHeight="1">
      <c r="A16" s="44" t="s">
        <v>20</v>
      </c>
      <c r="M16" s="45" t="s">
        <v>21</v>
      </c>
    </row>
    <row r="17" spans="1:23" s="50" customFormat="1" ht="15" customHeight="1">
      <c r="A17" s="46" t="s">
        <v>22</v>
      </c>
      <c r="B17" s="47"/>
      <c r="C17" s="47"/>
      <c r="D17" s="47"/>
      <c r="E17" s="48"/>
      <c r="F17" s="47"/>
      <c r="G17" s="47"/>
      <c r="H17" s="49" t="s">
        <v>23</v>
      </c>
      <c r="I17" s="49"/>
      <c r="J17" s="49"/>
      <c r="K17" s="49"/>
      <c r="L17" s="49"/>
      <c r="M17" s="49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1:23" customFormat="1" ht="15" customHeight="1">
      <c r="A18" s="51" t="s">
        <v>24</v>
      </c>
      <c r="B18" s="52"/>
      <c r="C18" s="52"/>
      <c r="D18" s="52"/>
      <c r="E18" s="1"/>
      <c r="F18" s="52"/>
      <c r="G18" s="52"/>
      <c r="H18" s="52"/>
      <c r="I18" s="53"/>
      <c r="J18" s="54" t="s">
        <v>25</v>
      </c>
      <c r="K18" s="54"/>
      <c r="L18" s="54"/>
      <c r="M18" s="54"/>
      <c r="N18" s="52"/>
      <c r="O18" s="52"/>
      <c r="P18" s="52"/>
      <c r="Q18" s="52"/>
      <c r="R18" s="52"/>
      <c r="S18" s="52"/>
      <c r="T18" s="52"/>
      <c r="U18" s="52"/>
      <c r="V18" s="52"/>
      <c r="W18" s="52"/>
    </row>
  </sheetData>
  <mergeCells count="9">
    <mergeCell ref="H17:M17"/>
    <mergeCell ref="J18:M18"/>
    <mergeCell ref="A2:M2"/>
    <mergeCell ref="A3:M3"/>
    <mergeCell ref="A4:M4"/>
    <mergeCell ref="B7:E7"/>
    <mergeCell ref="J7:M7"/>
    <mergeCell ref="I8:I9"/>
    <mergeCell ref="M8:M9"/>
  </mergeCells>
  <printOptions horizontalCentered="1" verticalCentered="1"/>
  <pageMargins left="0.25" right="0.25" top="0.5" bottom="0.5" header="0" footer="0.25"/>
  <pageSetup paperSize="9" scale="8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6</ReportOrder>
    <Topic_Id xmlns="667bc8ee-7384-4122-9de8-16030d351779">42</Topic_Id>
    <Project_Id xmlns="667bc8ee-7384-4122-9de8-16030d351779" xsi:nil="true"/>
    <Title_Ar xmlns="667bc8ee-7384-4122-9de8-16030d351779">السكان ( 10 سنوات فأكثر ) حسب الحالة التعليمية والجنس </Title_Ar>
    <Publishing_Date xmlns="667bc8ee-7384-4122-9de8-16030d351779">2014-12-31T20:00:00+00:00</Publishing_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olicyDirtyBag xmlns="microsoft.office.server.policy.changes">
  <Microsoft.Office.RecordsManagement.PolicyFeatures.PolicyAudit op="Change"/>
</PolicyDirtyBag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343DE806-EAF2-4EA6-B970-5B2D08772803}"/>
</file>

<file path=customXml/itemProps2.xml><?xml version="1.0" encoding="utf-8"?>
<ds:datastoreItem xmlns:ds="http://schemas.openxmlformats.org/officeDocument/2006/customXml" ds:itemID="{F34228CC-9BCF-47C5-83DD-E0AD3FF04A9A}"/>
</file>

<file path=customXml/itemProps3.xml><?xml version="1.0" encoding="utf-8"?>
<ds:datastoreItem xmlns:ds="http://schemas.openxmlformats.org/officeDocument/2006/customXml" ds:itemID="{4D0D9342-39D1-4D39-B3D9-A7B0C9989F47}"/>
</file>

<file path=customXml/itemProps4.xml><?xml version="1.0" encoding="utf-8"?>
<ds:datastoreItem xmlns:ds="http://schemas.openxmlformats.org/officeDocument/2006/customXml" ds:itemID="{6F5B97F5-FB8D-41FE-A7D2-A13CD56C067B}"/>
</file>

<file path=customXml/itemProps5.xml><?xml version="1.0" encoding="utf-8"?>
<ds:datastoreItem xmlns:ds="http://schemas.openxmlformats.org/officeDocument/2006/customXml" ds:itemID="{C473CAC5-BDB9-44C7-A56C-22339105AB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جدول 06-01 Table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( 10 Years and Above ) by Educational Status and Sex</dc:title>
  <dc:creator>Afaf Kamal Mahmood</dc:creator>
  <cp:lastModifiedBy>Afaf Kamal Mahmood</cp:lastModifiedBy>
  <dcterms:created xsi:type="dcterms:W3CDTF">2016-08-03T07:52:03Z</dcterms:created>
  <dcterms:modified xsi:type="dcterms:W3CDTF">2016-08-03T07:52:17Z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